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65" windowHeight="109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'Arkusz1'!$A$1:$G$124</definedName>
  </definedNames>
  <calcPr fullCalcOnLoad="1"/>
</workbook>
</file>

<file path=xl/sharedStrings.xml><?xml version="1.0" encoding="utf-8"?>
<sst xmlns="http://schemas.openxmlformats.org/spreadsheetml/2006/main" count="105" uniqueCount="97">
  <si>
    <t>w złotych</t>
  </si>
  <si>
    <t xml:space="preserve">Rozdział </t>
  </si>
  <si>
    <t>Poz.</t>
  </si>
  <si>
    <t>Nazwa</t>
  </si>
  <si>
    <t>Wskaźnik (4:3)</t>
  </si>
  <si>
    <t>A</t>
  </si>
  <si>
    <t>Plan gospodarczy</t>
  </si>
  <si>
    <t>§</t>
  </si>
  <si>
    <t>str. 2</t>
  </si>
  <si>
    <t>C</t>
  </si>
  <si>
    <t xml:space="preserve">D </t>
  </si>
  <si>
    <t>Wskaźnik budżetowy</t>
  </si>
  <si>
    <t xml:space="preserve">Etaty </t>
  </si>
  <si>
    <t xml:space="preserve">       B</t>
  </si>
  <si>
    <t xml:space="preserve">Przychody  - ogółem </t>
  </si>
  <si>
    <t>1.</t>
  </si>
  <si>
    <t>2.</t>
  </si>
  <si>
    <t>WYDATKI BIEŻĄCE OGÓŁEM</t>
  </si>
  <si>
    <t>WYDATKI MAJĄTKOWE OGÓŁEM</t>
  </si>
  <si>
    <t>(wyszczególnienie wydatków bieżących w poszczególnych paragrafach)</t>
  </si>
  <si>
    <t>(wyszczególnienie wydatków majątkowych w poszczególnych paragrafach)</t>
  </si>
  <si>
    <t>Wydatki nie objęte normą</t>
  </si>
  <si>
    <t>Wydatki inwestycyjne i na remonty kapitalne -ogółem</t>
  </si>
  <si>
    <t>Uzasadnienie wydatków  - dochodów</t>
  </si>
  <si>
    <t>Dochody</t>
  </si>
  <si>
    <t>Wydatki</t>
  </si>
  <si>
    <t>(uzasadnienie do poszczególnych paragrafów)</t>
  </si>
  <si>
    <t>Paragraf</t>
  </si>
  <si>
    <t>środki czystości</t>
  </si>
  <si>
    <t>Zakup materiałów i wyposażenia</t>
  </si>
  <si>
    <t>woj.śląskie - SŁAWKÓW</t>
  </si>
  <si>
    <t>str. 1</t>
  </si>
  <si>
    <r>
      <t xml:space="preserve">Rozdział </t>
    </r>
    <r>
      <rPr>
        <sz val="12"/>
        <rFont val="Times New Roman"/>
        <family val="1"/>
      </rPr>
      <t xml:space="preserve"> ….</t>
    </r>
  </si>
  <si>
    <t xml:space="preserve">Załącznik Nr 2 </t>
  </si>
  <si>
    <t xml:space="preserve">do Zarządzenia Burmistrza Miasta Sławków </t>
  </si>
  <si>
    <t xml:space="preserve">Dział 700 </t>
  </si>
  <si>
    <t>Rozdział 70004</t>
  </si>
  <si>
    <t>Nazwa i adres jednostki Miejski Zarząd Budynków Komunalnych Sławków, ul. Łosińska 1</t>
  </si>
  <si>
    <r>
      <t xml:space="preserve">Rozdział </t>
    </r>
    <r>
      <rPr>
        <sz val="12"/>
        <rFont val="Times New Roman"/>
        <family val="1"/>
      </rPr>
      <t xml:space="preserve"> 70004</t>
    </r>
  </si>
  <si>
    <t>najem i dzierżawa</t>
  </si>
  <si>
    <t>wpływy z usług</t>
  </si>
  <si>
    <t>odsetki od nieterminowych wpłat</t>
  </si>
  <si>
    <t>odsetki pozostałe</t>
  </si>
  <si>
    <t>wpływy z różnych dochodów</t>
  </si>
  <si>
    <t>wynagrodzenia osobowe</t>
  </si>
  <si>
    <t>dodatkowe wynagrodzenie roczne</t>
  </si>
  <si>
    <t>składki na ubezpieczenie społeczne</t>
  </si>
  <si>
    <t>składki na fundusz pracy</t>
  </si>
  <si>
    <t>wynagrodzenia bezosobowe</t>
  </si>
  <si>
    <t>zakup materiałów i wyposażenia</t>
  </si>
  <si>
    <t>zakup energii elektrycznej</t>
  </si>
  <si>
    <t>zakup usług remontowych</t>
  </si>
  <si>
    <t>zakup usług zdrowotnych</t>
  </si>
  <si>
    <t>zakup uslug pozostałych</t>
  </si>
  <si>
    <t>zakup usług telefonii komórkowej</t>
  </si>
  <si>
    <t>zakup usług telefonii stacjonarnej</t>
  </si>
  <si>
    <t>zakup usług obejm. wykon.ekspertyz</t>
  </si>
  <si>
    <t>podróże służbowe</t>
  </si>
  <si>
    <t>odpisy na ZFŚS</t>
  </si>
  <si>
    <t>Wynagrodzenia osobowe pracowników</t>
  </si>
  <si>
    <t>Dodatkowe wynagrodzenie roczne</t>
  </si>
  <si>
    <t>Składki na ubezpieczenie społeczne</t>
  </si>
  <si>
    <t>Składki na Fundusz Pracy</t>
  </si>
  <si>
    <t xml:space="preserve">Wynagrodzenia bezosobowe </t>
  </si>
  <si>
    <t>opał</t>
  </si>
  <si>
    <t>materiały biurowe</t>
  </si>
  <si>
    <t>inne (paliwo, budowlane,elektryczne)</t>
  </si>
  <si>
    <t>Zakup energii elektrycznej</t>
  </si>
  <si>
    <t>energia</t>
  </si>
  <si>
    <t>ciepło</t>
  </si>
  <si>
    <t>woda</t>
  </si>
  <si>
    <t>gaz</t>
  </si>
  <si>
    <t>Zakup uslug remontowych</t>
  </si>
  <si>
    <t>Zakup uslug zdrowotnych</t>
  </si>
  <si>
    <t>Zakup usług pozostałych</t>
  </si>
  <si>
    <t>nieczystości płynne</t>
  </si>
  <si>
    <t>nieczystości stałe</t>
  </si>
  <si>
    <t>zaliczki dla Wspólnot</t>
  </si>
  <si>
    <t>obsługa stała kominiarzy</t>
  </si>
  <si>
    <t>elektryk</t>
  </si>
  <si>
    <t>opłaty pocztowe</t>
  </si>
  <si>
    <t>szkolenia</t>
  </si>
  <si>
    <t>prowizja bankowa</t>
  </si>
  <si>
    <t>dzierżawa pieca</t>
  </si>
  <si>
    <t>świadczenia na rzecz pracowników</t>
  </si>
  <si>
    <t>Zakup usług telefonii stacjonarnej</t>
  </si>
  <si>
    <t>Zakup usług ekspertyz</t>
  </si>
  <si>
    <t>Podroże służbowe i ryczałty</t>
  </si>
  <si>
    <t>Fundusz świadczeń socjalnych</t>
  </si>
  <si>
    <t>Nr RZ-59/2011 z dnia 12 sierpnia 2011 r.</t>
  </si>
  <si>
    <t>Przewidywane wykonanie za 2011 rok</t>
  </si>
  <si>
    <t>Planowany  budżet na 2012rok</t>
  </si>
  <si>
    <t>odśnieżanie dachów,transp opału</t>
  </si>
  <si>
    <t>nieprzewidziane naprawy (awarie)</t>
  </si>
  <si>
    <t>Zakupusług telefonii komórkowej</t>
  </si>
  <si>
    <t xml:space="preserve">PLAN FINANSOWY 2012 ROKU </t>
  </si>
  <si>
    <t>05.01.2012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</si>
</sst>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57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0"/>
    </font>
    <font>
      <sz val="10"/>
      <name val="MS Sans Serif"/>
      <family val="0"/>
    </font>
    <font>
      <sz val="10"/>
      <name val="Arial CE"/>
      <family val="0"/>
    </font>
    <font>
      <b/>
      <sz val="1"/>
      <color indexed="16"/>
      <name val="Courier"/>
      <family val="0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64" fontId="2" fillId="0" borderId="0">
      <alignment/>
      <protection locked="0"/>
    </xf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2" fillId="0" borderId="9">
      <alignment/>
      <protection locked="0"/>
    </xf>
    <xf numFmtId="0" fontId="55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6" fillId="3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1" fillId="0" borderId="0" xfId="66" applyFont="1">
      <alignment/>
      <protection/>
    </xf>
    <xf numFmtId="4" fontId="11" fillId="0" borderId="0" xfId="66" applyNumberFormat="1" applyFont="1">
      <alignment/>
      <protection/>
    </xf>
    <xf numFmtId="0" fontId="12" fillId="0" borderId="11" xfId="66" applyFont="1" applyBorder="1" applyAlignment="1">
      <alignment vertical="center"/>
      <protection/>
    </xf>
    <xf numFmtId="0" fontId="12" fillId="0" borderId="12" xfId="66" applyFont="1" applyBorder="1" applyAlignment="1" quotePrefix="1">
      <alignment horizontal="left" vertical="center"/>
      <protection/>
    </xf>
    <xf numFmtId="4" fontId="12" fillId="0" borderId="12" xfId="66" applyNumberFormat="1" applyFont="1" applyBorder="1" applyAlignment="1">
      <alignment vertical="center"/>
      <protection/>
    </xf>
    <xf numFmtId="0" fontId="12" fillId="0" borderId="13" xfId="66" applyFont="1" applyBorder="1" applyAlignment="1">
      <alignment vertical="center"/>
      <protection/>
    </xf>
    <xf numFmtId="0" fontId="12" fillId="0" borderId="0" xfId="0" applyFont="1" applyAlignment="1">
      <alignment/>
    </xf>
    <xf numFmtId="0" fontId="12" fillId="0" borderId="14" xfId="66" applyFont="1" applyBorder="1" applyAlignment="1">
      <alignment vertical="center"/>
      <protection/>
    </xf>
    <xf numFmtId="0" fontId="12" fillId="0" borderId="0" xfId="66" applyFont="1" applyBorder="1" applyAlignment="1" quotePrefix="1">
      <alignment horizontal="left" vertical="center"/>
      <protection/>
    </xf>
    <xf numFmtId="4" fontId="12" fillId="0" borderId="0" xfId="66" applyNumberFormat="1" applyFont="1" applyBorder="1">
      <alignment/>
      <protection/>
    </xf>
    <xf numFmtId="0" fontId="12" fillId="0" borderId="15" xfId="66" applyFont="1" applyBorder="1" applyAlignment="1">
      <alignment horizontal="right" vertical="center"/>
      <protection/>
    </xf>
    <xf numFmtId="0" fontId="12" fillId="0" borderId="16" xfId="66" applyFont="1" applyBorder="1" applyAlignment="1">
      <alignment vertical="center"/>
      <protection/>
    </xf>
    <xf numFmtId="0" fontId="12" fillId="0" borderId="17" xfId="66" applyFont="1" applyBorder="1" applyAlignment="1">
      <alignment horizontal="left" vertical="center"/>
      <protection/>
    </xf>
    <xf numFmtId="4" fontId="12" fillId="0" borderId="17" xfId="66" applyNumberFormat="1" applyFont="1" applyBorder="1">
      <alignment/>
      <protection/>
    </xf>
    <xf numFmtId="0" fontId="12" fillId="0" borderId="18" xfId="66" applyFont="1" applyBorder="1" applyAlignment="1">
      <alignment horizontal="right" vertical="center"/>
      <protection/>
    </xf>
    <xf numFmtId="0" fontId="12" fillId="0" borderId="14" xfId="66" applyFont="1" applyBorder="1" applyAlignment="1">
      <alignment horizontal="center" vertical="center"/>
      <protection/>
    </xf>
    <xf numFmtId="0" fontId="14" fillId="0" borderId="19" xfId="66" applyFont="1" applyBorder="1" applyAlignment="1">
      <alignment horizontal="center" vertical="center"/>
      <protection/>
    </xf>
    <xf numFmtId="4" fontId="12" fillId="0" borderId="19" xfId="66" applyNumberFormat="1" applyFont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5" fillId="0" borderId="21" xfId="66" applyFont="1" applyBorder="1" applyAlignment="1">
      <alignment horizontal="center" vertical="center"/>
      <protection/>
    </xf>
    <xf numFmtId="0" fontId="15" fillId="0" borderId="22" xfId="66" applyFont="1" applyBorder="1" applyAlignment="1">
      <alignment horizontal="center" vertical="center"/>
      <protection/>
    </xf>
    <xf numFmtId="1" fontId="15" fillId="0" borderId="22" xfId="66" applyNumberFormat="1" applyFont="1" applyBorder="1" applyAlignment="1">
      <alignment horizontal="center" vertical="center"/>
      <protection/>
    </xf>
    <xf numFmtId="0" fontId="15" fillId="0" borderId="23" xfId="66" applyFont="1" applyBorder="1" applyAlignment="1">
      <alignment horizontal="center" vertical="center"/>
      <protection/>
    </xf>
    <xf numFmtId="0" fontId="11" fillId="0" borderId="14" xfId="66" applyFont="1" applyBorder="1" applyAlignment="1">
      <alignment vertical="center"/>
      <protection/>
    </xf>
    <xf numFmtId="0" fontId="11" fillId="0" borderId="0" xfId="66" applyFont="1" applyBorder="1" applyAlignment="1">
      <alignment vertical="center"/>
      <protection/>
    </xf>
    <xf numFmtId="4" fontId="16" fillId="0" borderId="0" xfId="66" applyNumberFormat="1" applyFont="1" applyBorder="1" applyAlignment="1">
      <alignment horizontal="center" vertical="center"/>
      <protection/>
    </xf>
    <xf numFmtId="4" fontId="11" fillId="0" borderId="0" xfId="66" applyNumberFormat="1" applyFont="1" applyBorder="1" applyAlignment="1">
      <alignment vertical="center"/>
      <protection/>
    </xf>
    <xf numFmtId="0" fontId="11" fillId="0" borderId="15" xfId="66" applyFont="1" applyBorder="1" applyAlignment="1">
      <alignment vertical="center"/>
      <protection/>
    </xf>
    <xf numFmtId="0" fontId="11" fillId="0" borderId="24" xfId="66" applyFont="1" applyBorder="1" applyAlignment="1">
      <alignment vertical="center"/>
      <protection/>
    </xf>
    <xf numFmtId="0" fontId="11" fillId="0" borderId="22" xfId="66" applyFont="1" applyBorder="1" applyAlignment="1">
      <alignment vertical="center"/>
      <protection/>
    </xf>
    <xf numFmtId="4" fontId="11" fillId="0" borderId="25" xfId="66" applyNumberFormat="1" applyFont="1" applyBorder="1" applyAlignment="1">
      <alignment vertical="center"/>
      <protection/>
    </xf>
    <xf numFmtId="0" fontId="11" fillId="0" borderId="26" xfId="66" applyFont="1" applyBorder="1" applyAlignment="1">
      <alignment vertical="center"/>
      <protection/>
    </xf>
    <xf numFmtId="0" fontId="11" fillId="0" borderId="27" xfId="66" applyFont="1" applyBorder="1" applyAlignment="1">
      <alignment vertical="center"/>
      <protection/>
    </xf>
    <xf numFmtId="0" fontId="11" fillId="0" borderId="28" xfId="66" applyFont="1" applyBorder="1" applyAlignment="1">
      <alignment vertical="center"/>
      <protection/>
    </xf>
    <xf numFmtId="4" fontId="11" fillId="0" borderId="29" xfId="66" applyNumberFormat="1" applyFont="1" applyBorder="1" applyAlignment="1">
      <alignment vertical="center"/>
      <protection/>
    </xf>
    <xf numFmtId="0" fontId="11" fillId="0" borderId="30" xfId="66" applyFont="1" applyBorder="1" applyAlignment="1">
      <alignment vertical="center"/>
      <protection/>
    </xf>
    <xf numFmtId="4" fontId="11" fillId="0" borderId="28" xfId="66" applyNumberFormat="1" applyFont="1" applyBorder="1" applyAlignment="1">
      <alignment vertical="center"/>
      <protection/>
    </xf>
    <xf numFmtId="171" fontId="11" fillId="0" borderId="31" xfId="66" applyNumberFormat="1" applyFont="1" applyBorder="1" applyAlignment="1">
      <alignment vertical="center"/>
      <protection/>
    </xf>
    <xf numFmtId="0" fontId="11" fillId="0" borderId="22" xfId="66" applyFont="1" applyBorder="1" applyAlignment="1" quotePrefix="1">
      <alignment horizontal="left" vertical="center"/>
      <protection/>
    </xf>
    <xf numFmtId="4" fontId="11" fillId="0" borderId="22" xfId="66" applyNumberFormat="1" applyFont="1" applyBorder="1" applyAlignment="1">
      <alignment vertical="center"/>
      <protection/>
    </xf>
    <xf numFmtId="4" fontId="16" fillId="0" borderId="0" xfId="66" applyNumberFormat="1" applyFont="1" applyBorder="1" applyAlignment="1">
      <alignment/>
      <protection/>
    </xf>
    <xf numFmtId="171" fontId="11" fillId="0" borderId="30" xfId="66" applyNumberFormat="1" applyFont="1" applyBorder="1" applyAlignment="1">
      <alignment vertical="center"/>
      <protection/>
    </xf>
    <xf numFmtId="0" fontId="11" fillId="0" borderId="0" xfId="66" applyFont="1" applyBorder="1" applyAlignment="1" quotePrefix="1">
      <alignment horizontal="left" vertical="center"/>
      <protection/>
    </xf>
    <xf numFmtId="171" fontId="11" fillId="0" borderId="15" xfId="66" applyNumberFormat="1" applyFont="1" applyBorder="1" applyAlignment="1">
      <alignment vertical="center"/>
      <protection/>
    </xf>
    <xf numFmtId="0" fontId="17" fillId="0" borderId="32" xfId="66" applyFont="1" applyBorder="1" applyAlignment="1">
      <alignment horizontal="center" vertical="center"/>
      <protection/>
    </xf>
    <xf numFmtId="0" fontId="12" fillId="0" borderId="28" xfId="66" applyFont="1" applyBorder="1" applyAlignment="1">
      <alignment vertical="center"/>
      <protection/>
    </xf>
    <xf numFmtId="4" fontId="12" fillId="0" borderId="28" xfId="66" applyNumberFormat="1" applyFont="1" applyBorder="1" applyAlignment="1">
      <alignment vertical="center"/>
      <protection/>
    </xf>
    <xf numFmtId="0" fontId="11" fillId="0" borderId="33" xfId="66" applyFont="1" applyBorder="1">
      <alignment/>
      <protection/>
    </xf>
    <xf numFmtId="0" fontId="18" fillId="0" borderId="28" xfId="66" applyFont="1" applyBorder="1" applyAlignment="1">
      <alignment vertical="center"/>
      <protection/>
    </xf>
    <xf numFmtId="0" fontId="11" fillId="0" borderId="34" xfId="67" applyFont="1" applyBorder="1" applyAlignment="1">
      <alignment horizontal="center" vertical="center"/>
      <protection/>
    </xf>
    <xf numFmtId="4" fontId="11" fillId="0" borderId="28" xfId="68" applyNumberFormat="1" applyFont="1" applyBorder="1" applyAlignment="1">
      <alignment vertical="center"/>
      <protection/>
    </xf>
    <xf numFmtId="0" fontId="11" fillId="0" borderId="35" xfId="66" applyFont="1" applyBorder="1" applyAlignment="1">
      <alignment vertical="center"/>
      <protection/>
    </xf>
    <xf numFmtId="4" fontId="11" fillId="0" borderId="35" xfId="66" applyNumberFormat="1" applyFont="1" applyBorder="1" applyAlignment="1">
      <alignment vertical="center"/>
      <protection/>
    </xf>
    <xf numFmtId="171" fontId="11" fillId="0" borderId="23" xfId="66" applyNumberFormat="1" applyFont="1" applyBorder="1" applyAlignment="1">
      <alignment vertical="center"/>
      <protection/>
    </xf>
    <xf numFmtId="4" fontId="12" fillId="0" borderId="35" xfId="66" applyNumberFormat="1" applyFont="1" applyBorder="1" applyAlignment="1">
      <alignment vertical="center"/>
      <protection/>
    </xf>
    <xf numFmtId="171" fontId="12" fillId="0" borderId="23" xfId="66" applyNumberFormat="1" applyFont="1" applyBorder="1" applyAlignment="1">
      <alignment vertical="center"/>
      <protection/>
    </xf>
    <xf numFmtId="0" fontId="11" fillId="0" borderId="36" xfId="66" applyFont="1" applyBorder="1" applyAlignment="1">
      <alignment vertical="center"/>
      <protection/>
    </xf>
    <xf numFmtId="0" fontId="11" fillId="0" borderId="37" xfId="66" applyFont="1" applyBorder="1" applyAlignment="1">
      <alignment vertical="center"/>
      <protection/>
    </xf>
    <xf numFmtId="4" fontId="11" fillId="0" borderId="37" xfId="66" applyNumberFormat="1" applyFont="1" applyBorder="1" applyAlignment="1">
      <alignment vertical="center"/>
      <protection/>
    </xf>
    <xf numFmtId="0" fontId="11" fillId="0" borderId="38" xfId="66" applyFont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11" fillId="0" borderId="0" xfId="66" applyFont="1" applyAlignment="1">
      <alignment vertical="center"/>
      <protection/>
    </xf>
    <xf numFmtId="4" fontId="11" fillId="0" borderId="0" xfId="66" applyNumberFormat="1" applyFont="1" applyAlignment="1">
      <alignment vertical="center"/>
      <protection/>
    </xf>
    <xf numFmtId="0" fontId="11" fillId="0" borderId="0" xfId="66" applyFont="1" applyAlignment="1">
      <alignment horizontal="right"/>
      <protection/>
    </xf>
    <xf numFmtId="0" fontId="11" fillId="0" borderId="39" xfId="66" applyFont="1" applyBorder="1">
      <alignment/>
      <protection/>
    </xf>
    <xf numFmtId="4" fontId="11" fillId="0" borderId="39" xfId="66" applyNumberFormat="1" applyFont="1" applyBorder="1">
      <alignment/>
      <protection/>
    </xf>
    <xf numFmtId="0" fontId="11" fillId="0" borderId="40" xfId="66" applyFont="1" applyBorder="1">
      <alignment/>
      <protection/>
    </xf>
    <xf numFmtId="4" fontId="11" fillId="0" borderId="40" xfId="66" applyNumberFormat="1" applyFont="1" applyBorder="1">
      <alignment/>
      <protection/>
    </xf>
    <xf numFmtId="0" fontId="11" fillId="0" borderId="22" xfId="66" applyFont="1" applyBorder="1">
      <alignment/>
      <protection/>
    </xf>
    <xf numFmtId="0" fontId="11" fillId="0" borderId="25" xfId="66" applyFont="1" applyBorder="1" applyAlignment="1" quotePrefix="1">
      <alignment horizontal="left" vertical="center"/>
      <protection/>
    </xf>
    <xf numFmtId="4" fontId="11" fillId="0" borderId="25" xfId="66" applyNumberFormat="1" applyFont="1" applyBorder="1">
      <alignment/>
      <protection/>
    </xf>
    <xf numFmtId="0" fontId="11" fillId="0" borderId="28" xfId="66" applyFont="1" applyBorder="1" applyAlignment="1" quotePrefix="1">
      <alignment horizontal="left" vertical="center" wrapText="1"/>
      <protection/>
    </xf>
    <xf numFmtId="4" fontId="11" fillId="0" borderId="28" xfId="66" applyNumberFormat="1" applyFont="1" applyBorder="1">
      <alignment/>
      <protection/>
    </xf>
    <xf numFmtId="0" fontId="19" fillId="0" borderId="41" xfId="66" applyFont="1" applyBorder="1">
      <alignment/>
      <protection/>
    </xf>
    <xf numFmtId="0" fontId="11" fillId="0" borderId="40" xfId="66" applyFont="1" applyBorder="1" applyAlignment="1" quotePrefix="1">
      <alignment horizontal="left"/>
      <protection/>
    </xf>
    <xf numFmtId="0" fontId="11" fillId="0" borderId="28" xfId="66" applyFont="1" applyBorder="1">
      <alignment/>
      <protection/>
    </xf>
    <xf numFmtId="4" fontId="11" fillId="0" borderId="22" xfId="66" applyNumberFormat="1" applyFont="1" applyBorder="1">
      <alignment/>
      <protection/>
    </xf>
    <xf numFmtId="4" fontId="17" fillId="0" borderId="25" xfId="66" applyNumberFormat="1" applyFont="1" applyBorder="1" applyAlignment="1">
      <alignment horizontal="center" vertical="center"/>
      <protection/>
    </xf>
    <xf numFmtId="0" fontId="11" fillId="0" borderId="29" xfId="66" applyFont="1" applyBorder="1" applyAlignment="1" quotePrefix="1">
      <alignment horizontal="left" vertical="center"/>
      <protection/>
    </xf>
    <xf numFmtId="4" fontId="17" fillId="0" borderId="29" xfId="66" applyNumberFormat="1" applyFont="1" applyBorder="1" applyAlignment="1" quotePrefix="1">
      <alignment horizontal="center"/>
      <protection/>
    </xf>
    <xf numFmtId="4" fontId="11" fillId="0" borderId="29" xfId="66" applyNumberFormat="1" applyFont="1" applyBorder="1">
      <alignment/>
      <protection/>
    </xf>
    <xf numFmtId="4" fontId="12" fillId="0" borderId="42" xfId="66" applyNumberFormat="1" applyFont="1" applyBorder="1" applyAlignment="1">
      <alignment horizontal="center"/>
      <protection/>
    </xf>
    <xf numFmtId="4" fontId="11" fillId="0" borderId="42" xfId="66" applyNumberFormat="1" applyFont="1" applyBorder="1">
      <alignment/>
      <protection/>
    </xf>
    <xf numFmtId="4" fontId="18" fillId="0" borderId="0" xfId="66" applyNumberFormat="1" applyFont="1" applyBorder="1">
      <alignment/>
      <protection/>
    </xf>
    <xf numFmtId="0" fontId="18" fillId="0" borderId="0" xfId="0" applyFont="1" applyAlignment="1">
      <alignment/>
    </xf>
    <xf numFmtId="4" fontId="11" fillId="0" borderId="0" xfId="66" applyNumberFormat="1" applyFont="1" applyBorder="1">
      <alignment/>
      <protection/>
    </xf>
    <xf numFmtId="0" fontId="15" fillId="0" borderId="43" xfId="66" applyFont="1" applyBorder="1" applyAlignment="1">
      <alignment horizontal="center"/>
      <protection/>
    </xf>
    <xf numFmtId="0" fontId="15" fillId="0" borderId="44" xfId="66" applyFont="1" applyBorder="1" applyAlignment="1">
      <alignment horizontal="center"/>
      <protection/>
    </xf>
    <xf numFmtId="3" fontId="15" fillId="0" borderId="44" xfId="66" applyNumberFormat="1" applyFont="1" applyBorder="1" applyAlignment="1">
      <alignment horizontal="center"/>
      <protection/>
    </xf>
    <xf numFmtId="0" fontId="15" fillId="0" borderId="45" xfId="66" applyFont="1" applyBorder="1" applyAlignment="1">
      <alignment horizontal="center"/>
      <protection/>
    </xf>
    <xf numFmtId="0" fontId="11" fillId="0" borderId="32" xfId="66" applyFont="1" applyBorder="1">
      <alignment/>
      <protection/>
    </xf>
    <xf numFmtId="0" fontId="11" fillId="0" borderId="31" xfId="66" applyFont="1" applyBorder="1">
      <alignment/>
      <protection/>
    </xf>
    <xf numFmtId="0" fontId="11" fillId="0" borderId="27" xfId="66" applyFont="1" applyBorder="1">
      <alignment/>
      <protection/>
    </xf>
    <xf numFmtId="0" fontId="11" fillId="0" borderId="26" xfId="66" applyFont="1" applyBorder="1">
      <alignment/>
      <protection/>
    </xf>
    <xf numFmtId="0" fontId="11" fillId="0" borderId="21" xfId="66" applyFont="1" applyBorder="1">
      <alignment/>
      <protection/>
    </xf>
    <xf numFmtId="0" fontId="11" fillId="0" borderId="34" xfId="66" applyFont="1" applyBorder="1" applyAlignment="1">
      <alignment horizontal="center"/>
      <protection/>
    </xf>
    <xf numFmtId="0" fontId="11" fillId="0" borderId="24" xfId="66" applyFont="1" applyBorder="1">
      <alignment/>
      <protection/>
    </xf>
    <xf numFmtId="0" fontId="11" fillId="0" borderId="34" xfId="66" applyFont="1" applyBorder="1">
      <alignment/>
      <protection/>
    </xf>
    <xf numFmtId="0" fontId="11" fillId="0" borderId="23" xfId="66" applyFont="1" applyBorder="1">
      <alignment/>
      <protection/>
    </xf>
    <xf numFmtId="0" fontId="11" fillId="0" borderId="21" xfId="66" applyFont="1" applyBorder="1" applyAlignment="1">
      <alignment vertical="center"/>
      <protection/>
    </xf>
    <xf numFmtId="0" fontId="11" fillId="0" borderId="30" xfId="66" applyFont="1" applyBorder="1">
      <alignment/>
      <protection/>
    </xf>
    <xf numFmtId="0" fontId="11" fillId="0" borderId="46" xfId="66" applyFont="1" applyBorder="1">
      <alignment/>
      <protection/>
    </xf>
    <xf numFmtId="0" fontId="11" fillId="0" borderId="47" xfId="66" applyFont="1" applyBorder="1">
      <alignment/>
      <protection/>
    </xf>
    <xf numFmtId="0" fontId="11" fillId="0" borderId="0" xfId="66" applyFont="1" applyBorder="1" applyAlignment="1">
      <alignment horizontal="right"/>
      <protection/>
    </xf>
    <xf numFmtId="0" fontId="11" fillId="0" borderId="39" xfId="67" applyFont="1" applyBorder="1" applyAlignment="1">
      <alignment horizontal="left" vertical="center"/>
      <protection/>
    </xf>
    <xf numFmtId="0" fontId="11" fillId="0" borderId="24" xfId="66" applyFont="1" applyBorder="1" applyAlignment="1">
      <alignment horizontal="center" vertical="center"/>
      <protection/>
    </xf>
    <xf numFmtId="0" fontId="19" fillId="0" borderId="35" xfId="66" applyFont="1" applyBorder="1" applyAlignment="1">
      <alignment horizontal="left" vertical="center"/>
      <protection/>
    </xf>
    <xf numFmtId="4" fontId="21" fillId="0" borderId="0" xfId="66" applyNumberFormat="1" applyFont="1" applyBorder="1">
      <alignment/>
      <protection/>
    </xf>
    <xf numFmtId="4" fontId="18" fillId="0" borderId="0" xfId="66" applyNumberFormat="1" applyFont="1" applyBorder="1" applyAlignment="1">
      <alignment horizontal="right"/>
      <protection/>
    </xf>
    <xf numFmtId="0" fontId="12" fillId="0" borderId="28" xfId="66" applyFont="1" applyBorder="1" applyAlignment="1">
      <alignment horizontal="left"/>
      <protection/>
    </xf>
    <xf numFmtId="4" fontId="12" fillId="0" borderId="28" xfId="66" applyNumberFormat="1" applyFont="1" applyBorder="1">
      <alignment/>
      <protection/>
    </xf>
    <xf numFmtId="4" fontId="21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3" fontId="18" fillId="0" borderId="15" xfId="66" applyNumberFormat="1" applyFont="1" applyBorder="1">
      <alignment/>
      <protection/>
    </xf>
    <xf numFmtId="0" fontId="11" fillId="0" borderId="14" xfId="0" applyFont="1" applyBorder="1" applyAlignment="1">
      <alignment/>
    </xf>
    <xf numFmtId="3" fontId="18" fillId="0" borderId="15" xfId="0" applyNumberFormat="1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/>
    </xf>
    <xf numFmtId="3" fontId="21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21" fillId="0" borderId="16" xfId="0" applyFont="1" applyBorder="1" applyAlignment="1">
      <alignment horizontal="center"/>
    </xf>
    <xf numFmtId="3" fontId="21" fillId="0" borderId="18" xfId="0" applyNumberFormat="1" applyFont="1" applyBorder="1" applyAlignment="1">
      <alignment/>
    </xf>
    <xf numFmtId="0" fontId="21" fillId="0" borderId="14" xfId="66" applyFont="1" applyBorder="1" applyAlignment="1">
      <alignment horizontal="center"/>
      <protection/>
    </xf>
    <xf numFmtId="3" fontId="21" fillId="0" borderId="15" xfId="66" applyNumberFormat="1" applyFont="1" applyBorder="1">
      <alignment/>
      <protection/>
    </xf>
    <xf numFmtId="3" fontId="12" fillId="0" borderId="15" xfId="66" applyNumberFormat="1" applyFont="1" applyBorder="1">
      <alignment/>
      <protection/>
    </xf>
    <xf numFmtId="0" fontId="11" fillId="0" borderId="15" xfId="66" applyFont="1" applyBorder="1">
      <alignment/>
      <protection/>
    </xf>
    <xf numFmtId="0" fontId="12" fillId="0" borderId="15" xfId="66" applyFont="1" applyBorder="1">
      <alignment/>
      <protection/>
    </xf>
    <xf numFmtId="0" fontId="11" fillId="0" borderId="34" xfId="66" applyFont="1" applyBorder="1" applyAlignment="1">
      <alignment horizontal="right"/>
      <protection/>
    </xf>
    <xf numFmtId="0" fontId="13" fillId="0" borderId="14" xfId="66" applyFont="1" applyBorder="1">
      <alignment/>
      <protection/>
    </xf>
    <xf numFmtId="0" fontId="18" fillId="0" borderId="14" xfId="66" applyFont="1" applyBorder="1">
      <alignment/>
      <protection/>
    </xf>
    <xf numFmtId="0" fontId="11" fillId="0" borderId="14" xfId="66" applyFont="1" applyBorder="1">
      <alignment/>
      <protection/>
    </xf>
    <xf numFmtId="0" fontId="12" fillId="0" borderId="14" xfId="66" applyFont="1" applyBorder="1">
      <alignment/>
      <protection/>
    </xf>
    <xf numFmtId="0" fontId="11" fillId="0" borderId="14" xfId="66" applyFont="1" applyBorder="1" applyAlignment="1">
      <alignment horizontal="center"/>
      <protection/>
    </xf>
    <xf numFmtId="4" fontId="11" fillId="0" borderId="42" xfId="0" applyNumberFormat="1" applyFont="1" applyBorder="1" applyAlignment="1">
      <alignment/>
    </xf>
    <xf numFmtId="0" fontId="12" fillId="0" borderId="19" xfId="66" applyFont="1" applyBorder="1">
      <alignment/>
      <protection/>
    </xf>
    <xf numFmtId="0" fontId="18" fillId="0" borderId="19" xfId="66" applyFont="1" applyBorder="1" applyAlignment="1">
      <alignment horizontal="left"/>
      <protection/>
    </xf>
    <xf numFmtId="0" fontId="11" fillId="0" borderId="19" xfId="66" applyFont="1" applyBorder="1">
      <alignment/>
      <protection/>
    </xf>
    <xf numFmtId="0" fontId="21" fillId="0" borderId="19" xfId="66" applyFont="1" applyBorder="1">
      <alignment/>
      <protection/>
    </xf>
    <xf numFmtId="0" fontId="18" fillId="0" borderId="19" xfId="66" applyFont="1" applyBorder="1">
      <alignment/>
      <protection/>
    </xf>
    <xf numFmtId="0" fontId="18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22" fillId="0" borderId="48" xfId="0" applyFont="1" applyBorder="1" applyAlignment="1">
      <alignment/>
    </xf>
    <xf numFmtId="4" fontId="11" fillId="0" borderId="15" xfId="66" applyNumberFormat="1" applyFont="1" applyBorder="1">
      <alignment/>
      <protection/>
    </xf>
    <xf numFmtId="4" fontId="11" fillId="0" borderId="23" xfId="66" applyNumberFormat="1" applyFont="1" applyBorder="1" applyAlignment="1">
      <alignment vertical="center"/>
      <protection/>
    </xf>
    <xf numFmtId="2" fontId="11" fillId="0" borderId="31" xfId="66" applyNumberFormat="1" applyFont="1" applyBorder="1" applyAlignment="1">
      <alignment vertical="center"/>
      <protection/>
    </xf>
    <xf numFmtId="4" fontId="12" fillId="0" borderId="31" xfId="66" applyNumberFormat="1" applyFont="1" applyBorder="1" applyAlignment="1">
      <alignment vertical="center"/>
      <protection/>
    </xf>
    <xf numFmtId="3" fontId="21" fillId="0" borderId="15" xfId="66" applyNumberFormat="1" applyFont="1" applyBorder="1" applyAlignment="1">
      <alignment horizontal="right"/>
      <protection/>
    </xf>
    <xf numFmtId="2" fontId="11" fillId="0" borderId="15" xfId="66" applyNumberFormat="1" applyFont="1" applyBorder="1">
      <alignment/>
      <protection/>
    </xf>
    <xf numFmtId="0" fontId="13" fillId="0" borderId="0" xfId="66" applyFont="1" applyAlignment="1">
      <alignment horizontal="center" vertical="center"/>
      <protection/>
    </xf>
    <xf numFmtId="0" fontId="0" fillId="0" borderId="0" xfId="0" applyAlignment="1">
      <alignment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36">
      <selection activeCell="F9" sqref="F9"/>
    </sheetView>
  </sheetViews>
  <sheetFormatPr defaultColWidth="9.140625" defaultRowHeight="12.75"/>
  <cols>
    <col min="1" max="1" width="9.140625" style="1" customWidth="1"/>
    <col min="2" max="2" width="32.7109375" style="1" customWidth="1"/>
    <col min="3" max="3" width="14.8515625" style="2" customWidth="1"/>
    <col min="4" max="4" width="12.421875" style="2" customWidth="1"/>
    <col min="5" max="5" width="13.140625" style="1" customWidth="1"/>
    <col min="6" max="16384" width="9.140625" style="1" customWidth="1"/>
  </cols>
  <sheetData>
    <row r="1" ht="12.75">
      <c r="C1" s="2" t="s">
        <v>33</v>
      </c>
    </row>
    <row r="2" ht="12.75">
      <c r="C2" s="2" t="s">
        <v>34</v>
      </c>
    </row>
    <row r="3" spans="3:5" ht="12.75">
      <c r="C3" s="2" t="s">
        <v>89</v>
      </c>
      <c r="E3" s="3"/>
    </row>
    <row r="4" ht="12.75">
      <c r="E4" s="3"/>
    </row>
    <row r="5" ht="12.75">
      <c r="E5" s="3" t="s">
        <v>31</v>
      </c>
    </row>
    <row r="6" spans="1:5" ht="15.75">
      <c r="A6" s="155" t="s">
        <v>95</v>
      </c>
      <c r="B6" s="156"/>
      <c r="C6" s="156"/>
      <c r="D6" s="156"/>
      <c r="E6" s="156"/>
    </row>
    <row r="7" spans="1:5" ht="15.75" customHeight="1" thickBot="1">
      <c r="A7" s="4"/>
      <c r="B7" s="4"/>
      <c r="C7" s="5"/>
      <c r="D7" s="4" t="s">
        <v>0</v>
      </c>
      <c r="E7" s="1" t="s">
        <v>96</v>
      </c>
    </row>
    <row r="8" spans="1:5" s="10" customFormat="1" ht="18.75" customHeight="1">
      <c r="A8" s="6"/>
      <c r="B8" s="7" t="s">
        <v>35</v>
      </c>
      <c r="C8" s="8" t="s">
        <v>30</v>
      </c>
      <c r="D8" s="8"/>
      <c r="E8" s="9"/>
    </row>
    <row r="9" spans="1:5" s="10" customFormat="1" ht="16.5" customHeight="1">
      <c r="A9" s="11"/>
      <c r="B9" s="12" t="s">
        <v>36</v>
      </c>
      <c r="C9" s="13"/>
      <c r="D9" s="13"/>
      <c r="E9" s="14"/>
    </row>
    <row r="10" spans="1:5" s="10" customFormat="1" ht="16.5" customHeight="1" thickBot="1">
      <c r="A10" s="15"/>
      <c r="B10" s="16" t="s">
        <v>37</v>
      </c>
      <c r="C10" s="17"/>
      <c r="D10" s="17"/>
      <c r="E10" s="18"/>
    </row>
    <row r="11" spans="1:5" s="23" customFormat="1" ht="38.25">
      <c r="A11" s="19" t="s">
        <v>2</v>
      </c>
      <c r="B11" s="20" t="s">
        <v>3</v>
      </c>
      <c r="C11" s="21" t="s">
        <v>90</v>
      </c>
      <c r="D11" s="21" t="s">
        <v>91</v>
      </c>
      <c r="E11" s="22" t="s">
        <v>4</v>
      </c>
    </row>
    <row r="12" spans="1:5" ht="12.75">
      <c r="A12" s="24">
        <v>1</v>
      </c>
      <c r="B12" s="25">
        <v>2</v>
      </c>
      <c r="C12" s="26">
        <v>3</v>
      </c>
      <c r="D12" s="26">
        <v>4</v>
      </c>
      <c r="E12" s="27">
        <v>5</v>
      </c>
    </row>
    <row r="13" spans="1:5" ht="18.75">
      <c r="A13" s="28"/>
      <c r="B13" s="29"/>
      <c r="C13" s="30" t="s">
        <v>5</v>
      </c>
      <c r="D13" s="31"/>
      <c r="E13" s="32"/>
    </row>
    <row r="14" spans="1:5" ht="12.75">
      <c r="A14" s="33">
        <v>1</v>
      </c>
      <c r="B14" s="34" t="s">
        <v>6</v>
      </c>
      <c r="C14" s="35"/>
      <c r="D14" s="35"/>
      <c r="E14" s="36"/>
    </row>
    <row r="15" spans="1:5" ht="12.75">
      <c r="A15" s="37"/>
      <c r="B15" s="38"/>
      <c r="C15" s="39"/>
      <c r="D15" s="39"/>
      <c r="E15" s="40"/>
    </row>
    <row r="16" spans="1:5" ht="12.75">
      <c r="A16" s="37"/>
      <c r="B16" s="38"/>
      <c r="C16" s="39"/>
      <c r="D16" s="41"/>
      <c r="E16" s="42"/>
    </row>
    <row r="17" spans="1:5" ht="12.75">
      <c r="A17" s="33">
        <v>2</v>
      </c>
      <c r="B17" s="38" t="s">
        <v>11</v>
      </c>
      <c r="C17" s="41"/>
      <c r="D17" s="41"/>
      <c r="E17" s="42"/>
    </row>
    <row r="18" spans="1:5" ht="12.75">
      <c r="A18" s="37"/>
      <c r="B18" s="38"/>
      <c r="C18" s="41"/>
      <c r="D18" s="41"/>
      <c r="E18" s="42"/>
    </row>
    <row r="19" spans="1:5" ht="12.75">
      <c r="A19" s="37"/>
      <c r="B19" s="38"/>
      <c r="C19" s="41"/>
      <c r="D19" s="41"/>
      <c r="E19" s="42"/>
    </row>
    <row r="20" spans="1:5" ht="12.75">
      <c r="A20" s="33">
        <v>3</v>
      </c>
      <c r="B20" s="43" t="s">
        <v>12</v>
      </c>
      <c r="C20" s="41">
        <v>7</v>
      </c>
      <c r="D20" s="41">
        <v>7</v>
      </c>
      <c r="E20" s="42"/>
    </row>
    <row r="21" spans="1:5" ht="12.75">
      <c r="A21" s="37"/>
      <c r="B21" s="38"/>
      <c r="C21" s="41"/>
      <c r="D21" s="41"/>
      <c r="E21" s="42"/>
    </row>
    <row r="22" spans="1:5" ht="12.75">
      <c r="A22" s="33"/>
      <c r="B22" s="34"/>
      <c r="C22" s="41"/>
      <c r="D22" s="44"/>
      <c r="E22" s="42"/>
    </row>
    <row r="23" spans="1:5" ht="12.75">
      <c r="A23" s="37"/>
      <c r="B23" s="34"/>
      <c r="C23" s="44"/>
      <c r="D23" s="41"/>
      <c r="E23" s="42"/>
    </row>
    <row r="24" spans="1:5" ht="12.75">
      <c r="A24" s="37"/>
      <c r="B24" s="34"/>
      <c r="C24" s="41"/>
      <c r="D24" s="41"/>
      <c r="E24" s="42"/>
    </row>
    <row r="25" spans="1:5" ht="18.75">
      <c r="A25" s="28"/>
      <c r="B25" s="29"/>
      <c r="C25" s="45" t="s">
        <v>13</v>
      </c>
      <c r="D25" s="31"/>
      <c r="E25" s="46"/>
    </row>
    <row r="26" spans="1:5" ht="12.75">
      <c r="A26" s="28"/>
      <c r="B26" s="47" t="s">
        <v>1</v>
      </c>
      <c r="C26" s="31"/>
      <c r="D26" s="31"/>
      <c r="E26" s="48"/>
    </row>
    <row r="27" spans="1:5" s="10" customFormat="1" ht="18.75">
      <c r="A27" s="49" t="s">
        <v>7</v>
      </c>
      <c r="B27" s="50" t="s">
        <v>17</v>
      </c>
      <c r="C27" s="51">
        <v>730264</v>
      </c>
      <c r="D27" s="51">
        <v>707941</v>
      </c>
      <c r="E27" s="152"/>
    </row>
    <row r="28" spans="1:5" ht="12.75">
      <c r="A28" s="52"/>
      <c r="B28" s="53" t="s">
        <v>19</v>
      </c>
      <c r="C28" s="41"/>
      <c r="D28" s="41"/>
      <c r="E28" s="42"/>
    </row>
    <row r="29" spans="1:5" ht="12.75">
      <c r="A29" s="54">
        <v>4010</v>
      </c>
      <c r="B29" s="109" t="s">
        <v>44</v>
      </c>
      <c r="C29" s="55">
        <v>235592</v>
      </c>
      <c r="D29" s="55">
        <v>234917</v>
      </c>
      <c r="E29" s="151">
        <v>1</v>
      </c>
    </row>
    <row r="30" spans="1:5" ht="12.75">
      <c r="A30" s="110">
        <v>4040</v>
      </c>
      <c r="B30" s="56" t="s">
        <v>45</v>
      </c>
      <c r="C30" s="57">
        <v>21208</v>
      </c>
      <c r="D30" s="57">
        <v>23477</v>
      </c>
      <c r="E30" s="150">
        <v>1.11</v>
      </c>
    </row>
    <row r="31" spans="1:5" ht="12.75">
      <c r="A31" s="110">
        <v>4110</v>
      </c>
      <c r="B31" s="56" t="s">
        <v>46</v>
      </c>
      <c r="C31" s="57">
        <v>40358</v>
      </c>
      <c r="D31" s="57">
        <v>42073</v>
      </c>
      <c r="E31" s="150">
        <v>1.04</v>
      </c>
    </row>
    <row r="32" spans="1:5" ht="12.75">
      <c r="A32" s="110">
        <v>4120</v>
      </c>
      <c r="B32" s="56" t="s">
        <v>47</v>
      </c>
      <c r="C32" s="57">
        <v>5355</v>
      </c>
      <c r="D32" s="57">
        <v>6282</v>
      </c>
      <c r="E32" s="150">
        <v>1.17</v>
      </c>
    </row>
    <row r="33" spans="1:5" ht="12.75">
      <c r="A33" s="110">
        <v>4170</v>
      </c>
      <c r="B33" s="56" t="s">
        <v>48</v>
      </c>
      <c r="C33" s="57">
        <v>41704</v>
      </c>
      <c r="D33" s="57">
        <v>49622</v>
      </c>
      <c r="E33" s="150">
        <v>1.19</v>
      </c>
    </row>
    <row r="34" spans="1:5" ht="12.75">
      <c r="A34" s="110">
        <v>4210</v>
      </c>
      <c r="B34" s="56" t="s">
        <v>49</v>
      </c>
      <c r="C34" s="57">
        <v>21680</v>
      </c>
      <c r="D34" s="57">
        <v>18000</v>
      </c>
      <c r="E34" s="150">
        <v>0.83</v>
      </c>
    </row>
    <row r="35" spans="1:5" ht="12.75">
      <c r="A35" s="110">
        <v>4260</v>
      </c>
      <c r="B35" s="56" t="s">
        <v>50</v>
      </c>
      <c r="C35" s="57">
        <v>182425</v>
      </c>
      <c r="D35" s="57">
        <v>161550</v>
      </c>
      <c r="E35" s="150">
        <v>0.89</v>
      </c>
    </row>
    <row r="36" spans="1:5" ht="12.75">
      <c r="A36" s="110">
        <v>4270</v>
      </c>
      <c r="B36" s="56" t="s">
        <v>51</v>
      </c>
      <c r="C36" s="57">
        <v>1500</v>
      </c>
      <c r="D36" s="57">
        <v>0</v>
      </c>
      <c r="E36" s="150">
        <v>0</v>
      </c>
    </row>
    <row r="37" spans="1:5" ht="12.75">
      <c r="A37" s="110">
        <v>4280</v>
      </c>
      <c r="B37" s="56" t="s">
        <v>52</v>
      </c>
      <c r="C37" s="57">
        <v>370</v>
      </c>
      <c r="D37" s="57">
        <v>600</v>
      </c>
      <c r="E37" s="150">
        <v>1.62</v>
      </c>
    </row>
    <row r="38" spans="1:5" ht="12.75">
      <c r="A38" s="110">
        <v>4300</v>
      </c>
      <c r="B38" s="56" t="s">
        <v>53</v>
      </c>
      <c r="C38" s="57">
        <v>163772</v>
      </c>
      <c r="D38" s="57">
        <v>154720</v>
      </c>
      <c r="E38" s="150">
        <v>0.94</v>
      </c>
    </row>
    <row r="39" spans="1:5" ht="12.75">
      <c r="A39" s="110">
        <v>4360</v>
      </c>
      <c r="B39" s="111" t="s">
        <v>54</v>
      </c>
      <c r="C39" s="57">
        <v>2000</v>
      </c>
      <c r="D39" s="57">
        <v>1750</v>
      </c>
      <c r="E39" s="150">
        <v>0.88</v>
      </c>
    </row>
    <row r="40" spans="1:5" ht="12.75">
      <c r="A40" s="110">
        <v>4370</v>
      </c>
      <c r="B40" s="56" t="s">
        <v>55</v>
      </c>
      <c r="C40" s="57">
        <v>1500</v>
      </c>
      <c r="D40" s="57">
        <v>1250</v>
      </c>
      <c r="E40" s="150">
        <v>0.83</v>
      </c>
    </row>
    <row r="41" spans="1:5" ht="12.75">
      <c r="A41" s="110">
        <v>4390</v>
      </c>
      <c r="B41" s="56" t="s">
        <v>56</v>
      </c>
      <c r="C41" s="57">
        <v>4000</v>
      </c>
      <c r="D41" s="57">
        <v>5000</v>
      </c>
      <c r="E41" s="150">
        <v>1.25</v>
      </c>
    </row>
    <row r="42" spans="1:5" ht="12.75">
      <c r="A42" s="110">
        <v>4410</v>
      </c>
      <c r="B42" s="56" t="s">
        <v>57</v>
      </c>
      <c r="C42" s="57">
        <v>1500</v>
      </c>
      <c r="D42" s="57">
        <v>1000</v>
      </c>
      <c r="E42" s="150">
        <v>0.67</v>
      </c>
    </row>
    <row r="43" spans="1:5" ht="12.75">
      <c r="A43" s="110">
        <v>4440</v>
      </c>
      <c r="B43" s="56" t="s">
        <v>58</v>
      </c>
      <c r="C43" s="57">
        <v>7300</v>
      </c>
      <c r="D43" s="57">
        <v>7700</v>
      </c>
      <c r="E43" s="150">
        <v>1.05</v>
      </c>
    </row>
    <row r="44" spans="1:5" ht="12.75">
      <c r="A44" s="110"/>
      <c r="B44" s="56"/>
      <c r="C44" s="57"/>
      <c r="D44" s="57"/>
      <c r="E44" s="58"/>
    </row>
    <row r="45" spans="1:5" ht="12.75">
      <c r="A45" s="110"/>
      <c r="B45" s="56"/>
      <c r="C45" s="57">
        <f>SUM(C29:C44)</f>
        <v>730264</v>
      </c>
      <c r="D45" s="57">
        <f>SUM(D29:D44)</f>
        <v>707941</v>
      </c>
      <c r="E45" s="58"/>
    </row>
    <row r="46" spans="1:5" s="10" customFormat="1" ht="18.75">
      <c r="A46" s="49" t="s">
        <v>7</v>
      </c>
      <c r="B46" s="50" t="s">
        <v>18</v>
      </c>
      <c r="C46" s="59"/>
      <c r="D46" s="59"/>
      <c r="E46" s="60"/>
    </row>
    <row r="47" spans="1:5" ht="12.75">
      <c r="A47" s="33"/>
      <c r="B47" s="53" t="s">
        <v>20</v>
      </c>
      <c r="C47" s="57"/>
      <c r="D47" s="57"/>
      <c r="E47" s="58"/>
    </row>
    <row r="48" spans="1:5" ht="13.5" thickBot="1">
      <c r="A48" s="61"/>
      <c r="B48" s="62"/>
      <c r="C48" s="63"/>
      <c r="D48" s="63"/>
      <c r="E48" s="64"/>
    </row>
    <row r="49" spans="1:6" ht="12.75">
      <c r="A49" s="29"/>
      <c r="B49" s="29"/>
      <c r="C49" s="31"/>
      <c r="D49" s="31"/>
      <c r="E49" s="29"/>
      <c r="F49" s="65"/>
    </row>
    <row r="50" spans="1:6" ht="12.75">
      <c r="A50" s="66"/>
      <c r="B50" s="66"/>
      <c r="C50" s="67"/>
      <c r="D50" s="67"/>
      <c r="F50" s="65"/>
    </row>
    <row r="51" spans="1:6" ht="12.75">
      <c r="A51" s="66"/>
      <c r="B51" s="66"/>
      <c r="C51" s="67"/>
      <c r="D51" s="67"/>
      <c r="E51" s="68" t="s">
        <v>8</v>
      </c>
      <c r="F51" s="65"/>
    </row>
    <row r="52" spans="1:6" ht="13.5" thickBot="1">
      <c r="A52" s="66"/>
      <c r="B52" s="66"/>
      <c r="C52" s="67"/>
      <c r="D52" s="67"/>
      <c r="E52" s="108"/>
      <c r="F52" s="65"/>
    </row>
    <row r="53" spans="1:5" ht="12.75">
      <c r="A53" s="91">
        <v>1</v>
      </c>
      <c r="B53" s="92">
        <v>2</v>
      </c>
      <c r="C53" s="93">
        <v>3</v>
      </c>
      <c r="D53" s="93">
        <v>4</v>
      </c>
      <c r="E53" s="94">
        <v>5</v>
      </c>
    </row>
    <row r="54" spans="1:5" ht="12.75">
      <c r="A54" s="95"/>
      <c r="B54" s="69" t="s">
        <v>21</v>
      </c>
      <c r="C54" s="70"/>
      <c r="D54" s="70"/>
      <c r="E54" s="96"/>
    </row>
    <row r="55" spans="1:5" ht="12.75">
      <c r="A55" s="97"/>
      <c r="B55" s="69"/>
      <c r="C55" s="70"/>
      <c r="D55" s="70"/>
      <c r="E55" s="96"/>
    </row>
    <row r="56" spans="1:5" ht="12.75">
      <c r="A56" s="97"/>
      <c r="B56" s="69"/>
      <c r="C56" s="70"/>
      <c r="D56" s="70"/>
      <c r="E56" s="96"/>
    </row>
    <row r="57" spans="1:5" ht="12.75">
      <c r="A57" s="97"/>
      <c r="B57" s="69"/>
      <c r="C57" s="70"/>
      <c r="D57" s="70"/>
      <c r="E57" s="96"/>
    </row>
    <row r="58" spans="1:5" ht="12.75">
      <c r="A58" s="52"/>
      <c r="B58" s="71"/>
      <c r="C58" s="72"/>
      <c r="D58" s="72"/>
      <c r="E58" s="98"/>
    </row>
    <row r="59" spans="1:5" ht="15.75">
      <c r="A59" s="99"/>
      <c r="B59" s="74" t="s">
        <v>32</v>
      </c>
      <c r="C59" s="75"/>
      <c r="D59" s="75"/>
      <c r="E59" s="98"/>
    </row>
    <row r="60" spans="1:5" ht="25.5">
      <c r="A60" s="100" t="s">
        <v>7</v>
      </c>
      <c r="B60" s="76" t="s">
        <v>22</v>
      </c>
      <c r="C60" s="77"/>
      <c r="D60" s="77"/>
      <c r="E60" s="96"/>
    </row>
    <row r="61" spans="1:5" ht="12.75">
      <c r="A61" s="95"/>
      <c r="B61" s="78"/>
      <c r="C61" s="77"/>
      <c r="D61" s="77"/>
      <c r="E61" s="96"/>
    </row>
    <row r="62" spans="1:5" ht="12.75">
      <c r="A62" s="101"/>
      <c r="B62" s="79"/>
      <c r="C62" s="77"/>
      <c r="D62" s="77"/>
      <c r="E62" s="96"/>
    </row>
    <row r="63" spans="1:5" ht="12.75">
      <c r="A63" s="102"/>
      <c r="B63" s="80"/>
      <c r="C63" s="77"/>
      <c r="D63" s="77"/>
      <c r="E63" s="96"/>
    </row>
    <row r="64" spans="1:5" ht="12.75">
      <c r="A64" s="99"/>
      <c r="B64" s="73"/>
      <c r="C64" s="81"/>
      <c r="D64" s="81"/>
      <c r="E64" s="103"/>
    </row>
    <row r="65" spans="1:5" ht="18.75">
      <c r="A65" s="104"/>
      <c r="B65" s="74" t="s">
        <v>38</v>
      </c>
      <c r="C65" s="82" t="s">
        <v>9</v>
      </c>
      <c r="D65" s="35"/>
      <c r="E65" s="36"/>
    </row>
    <row r="66" spans="1:5" ht="12.75">
      <c r="A66" s="102"/>
      <c r="B66" s="114" t="s">
        <v>14</v>
      </c>
      <c r="C66" s="115">
        <v>481502</v>
      </c>
      <c r="D66" s="115">
        <v>462244</v>
      </c>
      <c r="E66" s="96">
        <v>0.96</v>
      </c>
    </row>
    <row r="67" spans="1:5" ht="12.75">
      <c r="A67" s="102">
        <v>750</v>
      </c>
      <c r="B67" s="80" t="s">
        <v>39</v>
      </c>
      <c r="C67" s="77">
        <v>373062</v>
      </c>
      <c r="D67" s="77">
        <v>365394</v>
      </c>
      <c r="E67" s="96"/>
    </row>
    <row r="68" spans="1:5" ht="12.75">
      <c r="A68" s="102">
        <v>830</v>
      </c>
      <c r="B68" s="80" t="s">
        <v>40</v>
      </c>
      <c r="C68" s="77">
        <v>31350</v>
      </c>
      <c r="D68" s="77">
        <v>13200</v>
      </c>
      <c r="E68" s="96"/>
    </row>
    <row r="69" spans="1:5" ht="12.75">
      <c r="A69" s="102">
        <v>910</v>
      </c>
      <c r="B69" s="80" t="s">
        <v>41</v>
      </c>
      <c r="C69" s="77">
        <v>2000</v>
      </c>
      <c r="D69" s="77">
        <v>3724</v>
      </c>
      <c r="E69" s="96"/>
    </row>
    <row r="70" spans="1:5" ht="12.75">
      <c r="A70" s="102">
        <v>920</v>
      </c>
      <c r="B70" s="80" t="s">
        <v>42</v>
      </c>
      <c r="C70" s="77">
        <v>790</v>
      </c>
      <c r="D70" s="77">
        <v>348</v>
      </c>
      <c r="E70" s="96"/>
    </row>
    <row r="71" spans="1:5" ht="12.75">
      <c r="A71" s="102">
        <v>970</v>
      </c>
      <c r="B71" s="80" t="s">
        <v>43</v>
      </c>
      <c r="C71" s="77">
        <v>74300</v>
      </c>
      <c r="D71" s="77">
        <v>79578</v>
      </c>
      <c r="E71" s="96"/>
    </row>
    <row r="72" spans="1:5" ht="12.75">
      <c r="A72" s="102"/>
      <c r="B72" s="80"/>
      <c r="C72" s="77"/>
      <c r="D72" s="77"/>
      <c r="E72" s="96"/>
    </row>
    <row r="73" spans="1:5" ht="12.75">
      <c r="A73" s="99"/>
      <c r="B73" s="73"/>
      <c r="C73" s="81">
        <f>SUM(C67:C72)</f>
        <v>481502</v>
      </c>
      <c r="D73" s="81">
        <f>SUM(D67:D72)</f>
        <v>462244</v>
      </c>
      <c r="E73" s="103"/>
    </row>
    <row r="74" spans="1:5" ht="18.75">
      <c r="A74" s="102"/>
      <c r="B74" s="83"/>
      <c r="C74" s="84" t="s">
        <v>10</v>
      </c>
      <c r="D74" s="85"/>
      <c r="E74" s="105"/>
    </row>
    <row r="75" spans="1:5" ht="12.75">
      <c r="A75" s="106"/>
      <c r="B75" s="86" t="s">
        <v>23</v>
      </c>
      <c r="C75" s="140"/>
      <c r="D75" s="87"/>
      <c r="E75" s="107"/>
    </row>
    <row r="76" spans="1:5" ht="12.75">
      <c r="A76" s="134"/>
      <c r="B76" s="80"/>
      <c r="C76" s="90"/>
      <c r="D76" s="90"/>
      <c r="E76" s="105"/>
    </row>
    <row r="77" spans="1:5" s="10" customFormat="1" ht="15.75">
      <c r="A77" s="135" t="s">
        <v>15</v>
      </c>
      <c r="B77" s="141" t="s">
        <v>24</v>
      </c>
      <c r="C77" s="13"/>
      <c r="D77" s="13"/>
      <c r="E77" s="131"/>
    </row>
    <row r="78" spans="1:5" s="89" customFormat="1" ht="12.75">
      <c r="A78" s="136"/>
      <c r="B78" s="142" t="s">
        <v>26</v>
      </c>
      <c r="C78" s="88"/>
      <c r="D78" s="88"/>
      <c r="E78" s="120"/>
    </row>
    <row r="79" spans="1:5" ht="12.75">
      <c r="A79" s="137">
        <v>750</v>
      </c>
      <c r="B79" s="143" t="s">
        <v>39</v>
      </c>
      <c r="C79" s="90"/>
      <c r="D79" s="90"/>
      <c r="E79" s="149">
        <v>365394</v>
      </c>
    </row>
    <row r="80" spans="1:5" ht="12.75">
      <c r="A80" s="137">
        <v>830</v>
      </c>
      <c r="B80" s="143" t="s">
        <v>40</v>
      </c>
      <c r="C80" s="90"/>
      <c r="D80" s="90"/>
      <c r="E80" s="149">
        <v>13200</v>
      </c>
    </row>
    <row r="81" spans="1:5" ht="12.75">
      <c r="A81" s="137">
        <v>910</v>
      </c>
      <c r="B81" s="143" t="s">
        <v>41</v>
      </c>
      <c r="C81" s="90"/>
      <c r="D81" s="90"/>
      <c r="E81" s="149">
        <v>3724</v>
      </c>
    </row>
    <row r="82" spans="1:5" ht="12.75">
      <c r="A82" s="137">
        <v>920</v>
      </c>
      <c r="B82" s="143" t="s">
        <v>42</v>
      </c>
      <c r="C82" s="90"/>
      <c r="D82" s="90"/>
      <c r="E82" s="154">
        <v>348</v>
      </c>
    </row>
    <row r="83" spans="1:5" ht="12.75">
      <c r="A83" s="137">
        <v>970</v>
      </c>
      <c r="B83" s="143" t="s">
        <v>43</v>
      </c>
      <c r="C83" s="90"/>
      <c r="D83" s="90"/>
      <c r="E83" s="149">
        <v>79578</v>
      </c>
    </row>
    <row r="84" spans="1:5" s="10" customFormat="1" ht="12.75">
      <c r="A84" s="138" t="s">
        <v>16</v>
      </c>
      <c r="B84" s="141" t="s">
        <v>25</v>
      </c>
      <c r="C84" s="13"/>
      <c r="D84" s="13"/>
      <c r="E84" s="133"/>
    </row>
    <row r="85" spans="1:5" s="89" customFormat="1" ht="12.75">
      <c r="A85" s="136"/>
      <c r="B85" s="142" t="s">
        <v>26</v>
      </c>
      <c r="C85" s="88"/>
      <c r="D85" s="88"/>
      <c r="E85" s="120"/>
    </row>
    <row r="86" spans="1:5" ht="12.75">
      <c r="A86" s="137"/>
      <c r="B86" s="143"/>
      <c r="C86" s="90"/>
      <c r="D86" s="90"/>
      <c r="E86" s="132"/>
    </row>
    <row r="87" spans="1:5" ht="12.75">
      <c r="A87" s="137" t="s">
        <v>27</v>
      </c>
      <c r="B87" s="143"/>
      <c r="C87" s="90"/>
      <c r="D87" s="90"/>
      <c r="E87" s="132"/>
    </row>
    <row r="88" spans="1:5" s="89" customFormat="1" ht="13.5">
      <c r="A88" s="129">
        <v>4010</v>
      </c>
      <c r="B88" s="144" t="s">
        <v>59</v>
      </c>
      <c r="C88" s="112"/>
      <c r="D88" s="112"/>
      <c r="E88" s="130">
        <v>234917</v>
      </c>
    </row>
    <row r="89" spans="1:5" s="89" customFormat="1" ht="13.5">
      <c r="A89" s="129">
        <v>4040</v>
      </c>
      <c r="B89" s="144" t="s">
        <v>60</v>
      </c>
      <c r="C89" s="112"/>
      <c r="D89" s="112"/>
      <c r="E89" s="130">
        <v>23477</v>
      </c>
    </row>
    <row r="90" spans="1:5" s="89" customFormat="1" ht="13.5">
      <c r="A90" s="129">
        <v>4110</v>
      </c>
      <c r="B90" s="144" t="s">
        <v>61</v>
      </c>
      <c r="C90" s="112"/>
      <c r="D90" s="112"/>
      <c r="E90" s="153">
        <v>42073</v>
      </c>
    </row>
    <row r="91" spans="1:5" s="89" customFormat="1" ht="13.5">
      <c r="A91" s="129">
        <v>4120</v>
      </c>
      <c r="B91" s="144" t="s">
        <v>62</v>
      </c>
      <c r="C91" s="112"/>
      <c r="D91" s="112"/>
      <c r="E91" s="130">
        <v>6282</v>
      </c>
    </row>
    <row r="92" spans="1:5" s="89" customFormat="1" ht="13.5">
      <c r="A92" s="129">
        <v>4170</v>
      </c>
      <c r="B92" s="144" t="s">
        <v>63</v>
      </c>
      <c r="C92" s="112"/>
      <c r="D92" s="112"/>
      <c r="E92" s="130">
        <v>49622</v>
      </c>
    </row>
    <row r="93" spans="1:5" ht="13.5">
      <c r="A93" s="129">
        <v>4210</v>
      </c>
      <c r="B93" s="144" t="s">
        <v>29</v>
      </c>
      <c r="C93" s="112"/>
      <c r="D93" s="112"/>
      <c r="E93" s="130">
        <f>SUM(E94+E95+E96+E97)</f>
        <v>18000</v>
      </c>
    </row>
    <row r="94" spans="1:5" ht="12.75">
      <c r="A94" s="139"/>
      <c r="B94" s="145" t="s">
        <v>64</v>
      </c>
      <c r="C94" s="113"/>
      <c r="D94" s="88"/>
      <c r="E94" s="120">
        <v>15000</v>
      </c>
    </row>
    <row r="95" spans="1:5" ht="12.75">
      <c r="A95" s="139"/>
      <c r="B95" s="145" t="s">
        <v>28</v>
      </c>
      <c r="C95" s="113"/>
      <c r="D95" s="88"/>
      <c r="E95" s="120">
        <v>1000</v>
      </c>
    </row>
    <row r="96" spans="1:5" ht="12.75">
      <c r="A96" s="139"/>
      <c r="B96" s="145" t="s">
        <v>65</v>
      </c>
      <c r="C96" s="88"/>
      <c r="D96" s="88"/>
      <c r="E96" s="120">
        <v>1000</v>
      </c>
    </row>
    <row r="97" spans="1:5" ht="12.75">
      <c r="A97" s="139"/>
      <c r="B97" s="145" t="s">
        <v>66</v>
      </c>
      <c r="C97" s="88"/>
      <c r="D97" s="88"/>
      <c r="E97" s="120">
        <v>1000</v>
      </c>
    </row>
    <row r="98" spans="1:5" ht="13.5">
      <c r="A98" s="129">
        <v>4260</v>
      </c>
      <c r="B98" s="144" t="s">
        <v>67</v>
      </c>
      <c r="C98" s="112"/>
      <c r="D98" s="112"/>
      <c r="E98" s="130">
        <f>SUM(E99+E100+E101+E102)</f>
        <v>161550</v>
      </c>
    </row>
    <row r="99" spans="1:5" ht="12.75">
      <c r="A99" s="139"/>
      <c r="B99" s="145" t="s">
        <v>68</v>
      </c>
      <c r="C99" s="88"/>
      <c r="D99" s="88"/>
      <c r="E99" s="120">
        <v>81250</v>
      </c>
    </row>
    <row r="100" spans="1:5" ht="12.75">
      <c r="A100" s="139"/>
      <c r="B100" s="145" t="s">
        <v>69</v>
      </c>
      <c r="C100" s="88"/>
      <c r="D100" s="88"/>
      <c r="E100" s="120">
        <v>34500</v>
      </c>
    </row>
    <row r="101" spans="1:5" ht="12.75">
      <c r="A101" s="139"/>
      <c r="B101" s="145" t="s">
        <v>70</v>
      </c>
      <c r="C101" s="88"/>
      <c r="D101" s="88"/>
      <c r="E101" s="120">
        <v>39550</v>
      </c>
    </row>
    <row r="102" spans="1:5" ht="12.75">
      <c r="A102" s="139"/>
      <c r="B102" s="145" t="s">
        <v>71</v>
      </c>
      <c r="C102" s="88"/>
      <c r="D102" s="88"/>
      <c r="E102" s="120">
        <v>6250</v>
      </c>
    </row>
    <row r="103" spans="1:6" ht="15" customHeight="1">
      <c r="A103" s="129">
        <v>4270</v>
      </c>
      <c r="B103" s="144" t="s">
        <v>72</v>
      </c>
      <c r="C103" s="112"/>
      <c r="D103" s="112"/>
      <c r="E103" s="130">
        <v>0</v>
      </c>
      <c r="F103" s="65"/>
    </row>
    <row r="104" spans="1:5" ht="13.5">
      <c r="A104" s="123">
        <v>4280</v>
      </c>
      <c r="B104" s="147" t="s">
        <v>73</v>
      </c>
      <c r="C104" s="116"/>
      <c r="D104" s="116"/>
      <c r="E104" s="124">
        <v>600</v>
      </c>
    </row>
    <row r="105" spans="1:5" ht="13.5">
      <c r="A105" s="123">
        <v>4300</v>
      </c>
      <c r="B105" s="147" t="s">
        <v>74</v>
      </c>
      <c r="C105" s="116"/>
      <c r="D105" s="116"/>
      <c r="E105" s="125">
        <f>SUM(E106+E107+E108+E109+E110+E111+E112+E113+E114+E115+E116+E117)</f>
        <v>154720</v>
      </c>
    </row>
    <row r="106" spans="1:5" ht="12.75">
      <c r="A106" s="121"/>
      <c r="B106" s="146" t="s">
        <v>75</v>
      </c>
      <c r="C106" s="117"/>
      <c r="D106" s="117"/>
      <c r="E106" s="122">
        <v>37400</v>
      </c>
    </row>
    <row r="107" spans="1:5" ht="12.75">
      <c r="A107" s="121"/>
      <c r="B107" s="146" t="s">
        <v>76</v>
      </c>
      <c r="C107" s="117"/>
      <c r="D107" s="117"/>
      <c r="E107" s="122">
        <v>14200</v>
      </c>
    </row>
    <row r="108" spans="1:5" ht="12.75">
      <c r="A108" s="121"/>
      <c r="B108" s="146" t="s">
        <v>93</v>
      </c>
      <c r="C108" s="117"/>
      <c r="D108" s="117"/>
      <c r="E108" s="122">
        <v>13600</v>
      </c>
    </row>
    <row r="109" spans="1:5" ht="12.75">
      <c r="A109" s="121"/>
      <c r="B109" s="146" t="s">
        <v>77</v>
      </c>
      <c r="C109" s="117"/>
      <c r="D109" s="117"/>
      <c r="E109" s="122">
        <v>73600</v>
      </c>
    </row>
    <row r="110" spans="1:5" ht="12.75">
      <c r="A110" s="121"/>
      <c r="B110" s="146" t="s">
        <v>78</v>
      </c>
      <c r="C110" s="117"/>
      <c r="D110" s="117"/>
      <c r="E110" s="122">
        <v>1000</v>
      </c>
    </row>
    <row r="111" spans="1:5" ht="12.75">
      <c r="A111" s="121"/>
      <c r="B111" s="146" t="s">
        <v>79</v>
      </c>
      <c r="C111" s="117"/>
      <c r="D111" s="117"/>
      <c r="E111" s="122">
        <v>4600</v>
      </c>
    </row>
    <row r="112" spans="1:5" ht="12.75">
      <c r="A112" s="121"/>
      <c r="B112" s="146" t="s">
        <v>80</v>
      </c>
      <c r="C112" s="117"/>
      <c r="D112" s="117"/>
      <c r="E112" s="122">
        <v>500</v>
      </c>
    </row>
    <row r="113" spans="1:5" ht="12.75">
      <c r="A113" s="121"/>
      <c r="B113" s="146" t="s">
        <v>81</v>
      </c>
      <c r="C113" s="117"/>
      <c r="D113" s="117"/>
      <c r="E113" s="122">
        <v>1000</v>
      </c>
    </row>
    <row r="114" spans="1:5" ht="12.75">
      <c r="A114" s="121"/>
      <c r="B114" s="146" t="s">
        <v>82</v>
      </c>
      <c r="C114" s="117"/>
      <c r="D114" s="117"/>
      <c r="E114" s="122">
        <v>1400</v>
      </c>
    </row>
    <row r="115" spans="1:5" ht="12.75">
      <c r="A115" s="121"/>
      <c r="B115" s="146" t="s">
        <v>83</v>
      </c>
      <c r="C115" s="117"/>
      <c r="D115" s="117"/>
      <c r="E115" s="122">
        <v>4200</v>
      </c>
    </row>
    <row r="116" spans="1:5" ht="12.75">
      <c r="A116" s="121"/>
      <c r="B116" s="146" t="s">
        <v>92</v>
      </c>
      <c r="C116" s="117"/>
      <c r="D116" s="117"/>
      <c r="E116" s="122">
        <v>3220</v>
      </c>
    </row>
    <row r="117" spans="1:5" ht="12.75">
      <c r="A117" s="121"/>
      <c r="B117" s="146" t="s">
        <v>84</v>
      </c>
      <c r="C117" s="117"/>
      <c r="D117" s="117"/>
      <c r="E117" s="126">
        <v>0</v>
      </c>
    </row>
    <row r="118" spans="1:5" ht="13.5">
      <c r="A118" s="123">
        <v>4360</v>
      </c>
      <c r="B118" s="147" t="s">
        <v>94</v>
      </c>
      <c r="C118" s="117"/>
      <c r="D118" s="117"/>
      <c r="E118" s="124">
        <v>1750</v>
      </c>
    </row>
    <row r="119" spans="1:5" ht="13.5">
      <c r="A119" s="123">
        <v>4370</v>
      </c>
      <c r="B119" s="147" t="s">
        <v>85</v>
      </c>
      <c r="C119" s="116"/>
      <c r="D119" s="116"/>
      <c r="E119" s="125">
        <v>1250</v>
      </c>
    </row>
    <row r="120" spans="1:5" ht="13.5">
      <c r="A120" s="123">
        <v>4390</v>
      </c>
      <c r="B120" s="147" t="s">
        <v>86</v>
      </c>
      <c r="C120" s="116"/>
      <c r="D120" s="116"/>
      <c r="E120" s="125">
        <v>5000</v>
      </c>
    </row>
    <row r="121" spans="1:5" ht="13.5">
      <c r="A121" s="123">
        <v>4410</v>
      </c>
      <c r="B121" s="147" t="s">
        <v>87</v>
      </c>
      <c r="C121" s="116"/>
      <c r="D121" s="116"/>
      <c r="E121" s="125">
        <v>1000</v>
      </c>
    </row>
    <row r="122" spans="1:5" ht="13.5">
      <c r="A122" s="123">
        <v>4440</v>
      </c>
      <c r="B122" s="147" t="s">
        <v>88</v>
      </c>
      <c r="C122" s="116"/>
      <c r="D122" s="116"/>
      <c r="E122" s="125">
        <v>7700</v>
      </c>
    </row>
    <row r="123" spans="1:5" ht="13.5">
      <c r="A123" s="123"/>
      <c r="B123" s="147"/>
      <c r="C123" s="116"/>
      <c r="D123" s="116"/>
      <c r="E123" s="124"/>
    </row>
    <row r="124" spans="1:5" ht="14.25" thickBot="1">
      <c r="A124" s="127"/>
      <c r="B124" s="148"/>
      <c r="C124" s="118"/>
      <c r="D124" s="119"/>
      <c r="E124" s="128">
        <f>SUM(E88+E89+E90+E91+E92+E93+E98+E103+E104+E105+E118+E119+E120+E121+E122)</f>
        <v>707941</v>
      </c>
    </row>
  </sheetData>
  <sheetProtection/>
  <mergeCells count="1">
    <mergeCell ref="A6:E6"/>
  </mergeCells>
  <printOptions/>
  <pageMargins left="0.75" right="0.75" top="0.74" bottom="0.84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MZBK</cp:lastModifiedBy>
  <cp:lastPrinted>2011-11-07T08:33:40Z</cp:lastPrinted>
  <dcterms:created xsi:type="dcterms:W3CDTF">2008-10-20T07:25:58Z</dcterms:created>
  <dcterms:modified xsi:type="dcterms:W3CDTF">2012-01-05T07:04:07Z</dcterms:modified>
  <cp:category/>
  <cp:version/>
  <cp:contentType/>
  <cp:contentStatus/>
</cp:coreProperties>
</file>